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079\Desktop\Misc\"/>
    </mc:Choice>
  </mc:AlternateContent>
  <xr:revisionPtr revIDLastSave="0" documentId="13_ncr:1_{40D82C46-7762-4B88-B333-01B4F63C7641}" xr6:coauthVersionLast="47" xr6:coauthVersionMax="47" xr10:uidLastSave="{00000000-0000-0000-0000-000000000000}"/>
  <bookViews>
    <workbookView xWindow="-110" yWindow="-110" windowWidth="19420" windowHeight="10420" xr2:uid="{A9BE4F8A-5873-4F32-BC82-0301E7266F4C}"/>
  </bookViews>
  <sheets>
    <sheet name="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N16" i="1"/>
  <c r="N12" i="1"/>
  <c r="N14" i="1"/>
  <c r="N20" i="1"/>
  <c r="N19" i="1"/>
  <c r="N10" i="1"/>
  <c r="N9" i="1"/>
  <c r="N6" i="1"/>
  <c r="N8" i="1"/>
  <c r="N7" i="1"/>
  <c r="N4" i="1"/>
  <c r="N15" i="1"/>
  <c r="N13" i="1"/>
  <c r="N11" i="1"/>
  <c r="N3" i="1"/>
  <c r="N5" i="1"/>
  <c r="N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tc={0464DA14-D67E-4B25-A3B1-031FA524F305}</author>
    <author>tc={97F1DADD-9776-41B9-86EC-1CCA5B2350CE}</author>
  </authors>
  <commentList>
    <comment ref="H2" authorId="0" shapeId="0" xr:uid="{0464DA14-D67E-4B25-A3B1-031FA524F30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From/To Pickup City</t>
      </text>
    </comment>
    <comment ref="E20" authorId="1" shapeId="0" xr:uid="{97F1DADD-9776-41B9-86EC-1CCA5B2350CE}">
      <text>
        <t>[Threaded comment]
Your version of Excel allows you to read this threaded comment; however, any edits to it will get removed if the file is opened in a newer version of Excel. Learn more: https://go.microsoft.com/fwlink/?linkid=870924
Comment:
    Ranikhet Express Train from Delhi to Kathgodam 10:40 pm - 05:00 am, 6 hour drive from Dehradun</t>
      </text>
    </comment>
  </commentList>
</comments>
</file>

<file path=xl/sharedStrings.xml><?xml version="1.0" encoding="utf-8"?>
<sst xmlns="http://schemas.openxmlformats.org/spreadsheetml/2006/main" count="123" uniqueCount="62">
  <si>
    <t>Trek</t>
  </si>
  <si>
    <t>Closest Airport</t>
  </si>
  <si>
    <t>Pick Up City</t>
  </si>
  <si>
    <t>Easy-Moderate</t>
  </si>
  <si>
    <t>Dehradun</t>
  </si>
  <si>
    <t>State</t>
  </si>
  <si>
    <t>Uttarakhand</t>
  </si>
  <si>
    <t>Deorital-Chandrashila</t>
  </si>
  <si>
    <t>Rishikesh</t>
  </si>
  <si>
    <t>Trek Distance (km)</t>
  </si>
  <si>
    <t>First/Last Day Travel (Hours)</t>
  </si>
  <si>
    <t>No. of Travel Days</t>
  </si>
  <si>
    <t>No. of Trek Days</t>
  </si>
  <si>
    <t xml:space="preserve">Kuari-Pass </t>
  </si>
  <si>
    <t>Dayara Bugyal</t>
  </si>
  <si>
    <t>Phulara Ridge</t>
  </si>
  <si>
    <t>Moderate</t>
  </si>
  <si>
    <t>Brahmtal</t>
  </si>
  <si>
    <t>Kathgodam</t>
  </si>
  <si>
    <t>Har Ki Dun-Ruinsara Tal</t>
  </si>
  <si>
    <t>Kotgaon</t>
  </si>
  <si>
    <t>Lohajung</t>
  </si>
  <si>
    <t>Trek Starting Point</t>
  </si>
  <si>
    <t>Joshimath</t>
  </si>
  <si>
    <t>Sari</t>
  </si>
  <si>
    <t>Raithal</t>
  </si>
  <si>
    <t>Gidara Bugyal</t>
  </si>
  <si>
    <t>Moderate-Difficult</t>
  </si>
  <si>
    <t>Bhangeli</t>
  </si>
  <si>
    <t>Gaumukh Tapovan</t>
  </si>
  <si>
    <t>Gangotri</t>
  </si>
  <si>
    <t>Rupin Pass</t>
  </si>
  <si>
    <t>Himachal Pradesh</t>
  </si>
  <si>
    <t>Shimla</t>
  </si>
  <si>
    <t>Jiskun</t>
  </si>
  <si>
    <t>Buran Ghati</t>
  </si>
  <si>
    <t>Janglik</t>
  </si>
  <si>
    <t>Singalila Pass</t>
  </si>
  <si>
    <t>Sikkim</t>
  </si>
  <si>
    <t>Bagdogra</t>
  </si>
  <si>
    <t>Uttarey</t>
  </si>
  <si>
    <t>Difficulty</t>
  </si>
  <si>
    <t>Ali Bedni Bugyal</t>
  </si>
  <si>
    <t>Approx. Elevation Gain (m)</t>
  </si>
  <si>
    <t>Ranthan Kharak</t>
  </si>
  <si>
    <t>Gogina</t>
  </si>
  <si>
    <t>Khopra Ridge</t>
  </si>
  <si>
    <t>Nepal</t>
  </si>
  <si>
    <t>Kathmandu</t>
  </si>
  <si>
    <t>Pokhara</t>
  </si>
  <si>
    <t>Goechala</t>
  </si>
  <si>
    <t>Yuksum</t>
  </si>
  <si>
    <t>Bali Pass</t>
  </si>
  <si>
    <t>Difficult</t>
  </si>
  <si>
    <t>Kedartal</t>
  </si>
  <si>
    <t>Sandakphu</t>
  </si>
  <si>
    <t>Lowest Altitude (m)</t>
  </si>
  <si>
    <t>Highest Altitude (m)</t>
  </si>
  <si>
    <t>Highest Altitude (ft.)</t>
  </si>
  <si>
    <t>West Bengal</t>
  </si>
  <si>
    <t>Sepi</t>
  </si>
  <si>
    <t>m to ft.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</si>
</sst>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3" fillId="0" borderId="1" xfId="2" applyBorder="1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5" fontId="0" fillId="3" borderId="1" xfId="1" applyNumberFormat="1" applyFont="1" applyFill="1" applyBorder="1"/>
    <xf numFmtId="165" fontId="0" fillId="0" borderId="0" xfId="1" applyNumberFormat="1" applyFont="1" applyFill="1" applyBorder="1"/>
    <xf numFmtId="0" fontId="3" fillId="0" borderId="1" xfId="2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165" fontId="0" fillId="0" borderId="1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0" fontId="3" fillId="4" borderId="1" xfId="2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5" fontId="0" fillId="4" borderId="1" xfId="1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shiraj Shanbhag" id="{78C21E21-CAEB-45AC-A89C-CE39164199AA}" userId="S::iv079@cummins.com::36376527-882a-400b-92e6-4ff3d3cd321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0-23T07:31:38.76" personId="{78C21E21-CAEB-45AC-A89C-CE39164199AA}" id="{0464DA14-D67E-4B25-A3B1-031FA524F305}">
    <text>From/To Pickup City</text>
  </threadedComment>
  <threadedComment ref="E20" dT="2021-10-23T07:52:18.43" personId="{78C21E21-CAEB-45AC-A89C-CE39164199AA}" id="{97F1DADD-9776-41B9-86EC-1CCA5B2350CE}">
    <text>Ranikhet Express Train from Delhi to Kathgodam 10:40 pm - 05:00 am, 6 hour drive from Dehradun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iahikes.com/gaumukh-tapovan/" TargetMode="External"/><Relationship Id="rId13" Type="http://schemas.openxmlformats.org/officeDocument/2006/relationships/hyperlink" Target="https://indiahikes.com/ranthan-kharak-trek" TargetMode="External"/><Relationship Id="rId18" Type="http://schemas.openxmlformats.org/officeDocument/2006/relationships/hyperlink" Target="https://indiahikes.com/sandakphu-phalut" TargetMode="External"/><Relationship Id="rId3" Type="http://schemas.openxmlformats.org/officeDocument/2006/relationships/hyperlink" Target="https://indiahikes.com/kuari-pass/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indiahikes.com/gidara-bugyal/" TargetMode="External"/><Relationship Id="rId12" Type="http://schemas.openxmlformats.org/officeDocument/2006/relationships/hyperlink" Target="https://indiahikes.com/ali-bedni-bugyal-trek" TargetMode="External"/><Relationship Id="rId17" Type="http://schemas.openxmlformats.org/officeDocument/2006/relationships/hyperlink" Target="https://indiahikes.com/khopra-ridge-khayar-lake" TargetMode="External"/><Relationship Id="rId2" Type="http://schemas.openxmlformats.org/officeDocument/2006/relationships/hyperlink" Target="https://indiahikes.com/deoriatal-chandrashila-trek/" TargetMode="External"/><Relationship Id="rId16" Type="http://schemas.openxmlformats.org/officeDocument/2006/relationships/hyperlink" Target="https://indiahikes.com/kedarta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indiahikes.com/dayara-bugyal-trek/" TargetMode="External"/><Relationship Id="rId6" Type="http://schemas.openxmlformats.org/officeDocument/2006/relationships/hyperlink" Target="https://indiahikes.com/har-ki-dun/" TargetMode="External"/><Relationship Id="rId11" Type="http://schemas.openxmlformats.org/officeDocument/2006/relationships/hyperlink" Target="https://www.rockyfeet.com/trail/singalila-pass-trek/" TargetMode="External"/><Relationship Id="rId5" Type="http://schemas.openxmlformats.org/officeDocument/2006/relationships/hyperlink" Target="https://indiahikes.com/brahmatal-trek/" TargetMode="External"/><Relationship Id="rId15" Type="http://schemas.openxmlformats.org/officeDocument/2006/relationships/hyperlink" Target="https://indiahikes.com/bali-pass-ruinsara-tal" TargetMode="External"/><Relationship Id="rId10" Type="http://schemas.openxmlformats.org/officeDocument/2006/relationships/hyperlink" Target="https://indiahikes.com/buran-ghati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ndiahikes.com/phulara-ridge-trek/" TargetMode="External"/><Relationship Id="rId9" Type="http://schemas.openxmlformats.org/officeDocument/2006/relationships/hyperlink" Target="https://indiahikes.com/rupin-pass/" TargetMode="External"/><Relationship Id="rId14" Type="http://schemas.openxmlformats.org/officeDocument/2006/relationships/hyperlink" Target="https://indiahikes.com/goechala" TargetMode="External"/><Relationship Id="rId22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ED4A-E772-4784-B715-024D453BEB90}">
  <dimension ref="A1:R21"/>
  <sheetViews>
    <sheetView tabSelected="1" zoomScale="90" zoomScaleNormal="90" workbookViewId="0">
      <selection activeCell="D13" sqref="D13"/>
    </sheetView>
  </sheetViews>
  <sheetFormatPr defaultRowHeight="14.5" x14ac:dyDescent="0.35"/>
  <cols>
    <col min="1" max="1" width="20.6328125" bestFit="1" customWidth="1"/>
    <col min="2" max="2" width="16.26953125" bestFit="1" customWidth="1"/>
    <col min="3" max="3" width="15.81640625" bestFit="1" customWidth="1"/>
    <col min="4" max="4" width="13.1796875" bestFit="1" customWidth="1"/>
    <col min="5" max="6" width="12" customWidth="1"/>
    <col min="7" max="7" width="11.08984375" customWidth="1"/>
    <col min="8" max="8" width="8.26953125" customWidth="1"/>
    <col min="9" max="9" width="8.54296875" customWidth="1"/>
    <col min="10" max="10" width="10.08984375" style="2" customWidth="1"/>
    <col min="11" max="11" width="10.54296875" customWidth="1"/>
    <col min="12" max="12" width="10.08984375" customWidth="1"/>
    <col min="13" max="13" width="10.7265625" customWidth="1"/>
    <col min="14" max="14" width="10.08984375" bestFit="1" customWidth="1"/>
    <col min="16" max="17" width="10.08984375" bestFit="1" customWidth="1"/>
  </cols>
  <sheetData>
    <row r="1" spans="1:18" x14ac:dyDescent="0.35">
      <c r="J1" s="8" t="s">
        <v>61</v>
      </c>
      <c r="K1" s="7">
        <v>0.30480000000000002</v>
      </c>
    </row>
    <row r="2" spans="1:18" s="3" customFormat="1" ht="43.5" x14ac:dyDescent="0.35">
      <c r="A2" s="4" t="s">
        <v>0</v>
      </c>
      <c r="B2" s="4" t="s">
        <v>41</v>
      </c>
      <c r="C2" s="4" t="s">
        <v>5</v>
      </c>
      <c r="D2" s="4" t="s">
        <v>1</v>
      </c>
      <c r="E2" s="4" t="s">
        <v>2</v>
      </c>
      <c r="F2" s="4" t="s">
        <v>22</v>
      </c>
      <c r="G2" s="4" t="s">
        <v>10</v>
      </c>
      <c r="H2" s="4" t="s">
        <v>11</v>
      </c>
      <c r="I2" s="4" t="s">
        <v>12</v>
      </c>
      <c r="J2" s="5" t="s">
        <v>9</v>
      </c>
      <c r="K2" s="4" t="s">
        <v>56</v>
      </c>
      <c r="L2" s="4" t="s">
        <v>57</v>
      </c>
      <c r="M2" s="4" t="s">
        <v>43</v>
      </c>
      <c r="N2" s="4" t="s">
        <v>58</v>
      </c>
    </row>
    <row r="3" spans="1:18" x14ac:dyDescent="0.35">
      <c r="A3" s="6" t="s">
        <v>52</v>
      </c>
      <c r="B3" s="13" t="s">
        <v>53</v>
      </c>
      <c r="C3" s="13" t="s">
        <v>6</v>
      </c>
      <c r="D3" s="13" t="s">
        <v>4</v>
      </c>
      <c r="E3" s="13" t="s">
        <v>4</v>
      </c>
      <c r="F3" s="13" t="s">
        <v>20</v>
      </c>
      <c r="G3" s="13">
        <v>10</v>
      </c>
      <c r="H3" s="13">
        <v>2</v>
      </c>
      <c r="I3" s="13">
        <v>7</v>
      </c>
      <c r="J3" s="8">
        <v>55</v>
      </c>
      <c r="K3" s="9">
        <v>1987.296</v>
      </c>
      <c r="L3" s="15">
        <v>4939.8936000000003</v>
      </c>
      <c r="M3" s="17">
        <v>2952.5976000000001</v>
      </c>
      <c r="N3" s="9">
        <f t="shared" ref="N3:N16" si="0">L3/$K$1</f>
        <v>16207</v>
      </c>
      <c r="P3" s="11"/>
      <c r="Q3" s="3"/>
      <c r="R3" s="3"/>
    </row>
    <row r="4" spans="1:18" x14ac:dyDescent="0.35">
      <c r="A4" s="6" t="s">
        <v>46</v>
      </c>
      <c r="B4" s="7" t="s">
        <v>27</v>
      </c>
      <c r="C4" s="7" t="s">
        <v>47</v>
      </c>
      <c r="D4" s="7" t="s">
        <v>48</v>
      </c>
      <c r="E4" s="7" t="s">
        <v>49</v>
      </c>
      <c r="F4" s="7" t="s">
        <v>49</v>
      </c>
      <c r="G4" s="7">
        <v>7</v>
      </c>
      <c r="H4" s="7">
        <v>2</v>
      </c>
      <c r="I4" s="7">
        <v>7</v>
      </c>
      <c r="J4" s="8">
        <v>77.2</v>
      </c>
      <c r="K4" s="9">
        <v>1021.08</v>
      </c>
      <c r="L4" s="15">
        <v>4788.4080000000004</v>
      </c>
      <c r="M4" s="17">
        <v>3767.3280000000004</v>
      </c>
      <c r="N4" s="9">
        <f t="shared" si="0"/>
        <v>15710</v>
      </c>
      <c r="P4" s="11"/>
      <c r="Q4" s="11"/>
      <c r="R4" s="3"/>
    </row>
    <row r="5" spans="1:18" x14ac:dyDescent="0.35">
      <c r="A5" s="6" t="s">
        <v>54</v>
      </c>
      <c r="B5" s="13" t="s">
        <v>53</v>
      </c>
      <c r="C5" s="13" t="s">
        <v>6</v>
      </c>
      <c r="D5" s="13" t="s">
        <v>4</v>
      </c>
      <c r="E5" s="13" t="s">
        <v>4</v>
      </c>
      <c r="F5" s="13" t="s">
        <v>30</v>
      </c>
      <c r="G5" s="13">
        <v>10</v>
      </c>
      <c r="H5" s="7">
        <v>2</v>
      </c>
      <c r="I5" s="7">
        <v>5</v>
      </c>
      <c r="J5" s="8">
        <v>27</v>
      </c>
      <c r="K5" s="9">
        <v>3063.8496</v>
      </c>
      <c r="L5" s="15">
        <v>4724.4000000000005</v>
      </c>
      <c r="M5" s="17">
        <v>1660.5504000000005</v>
      </c>
      <c r="N5" s="9">
        <f t="shared" si="0"/>
        <v>15500.000000000002</v>
      </c>
      <c r="P5" s="11"/>
      <c r="Q5" s="11"/>
      <c r="R5" s="3"/>
    </row>
    <row r="6" spans="1:18" x14ac:dyDescent="0.35">
      <c r="A6" s="6" t="s">
        <v>31</v>
      </c>
      <c r="B6" s="7" t="s">
        <v>27</v>
      </c>
      <c r="C6" s="7" t="s">
        <v>32</v>
      </c>
      <c r="D6" s="7" t="s">
        <v>33</v>
      </c>
      <c r="E6" s="7" t="s">
        <v>33</v>
      </c>
      <c r="F6" s="7" t="s">
        <v>34</v>
      </c>
      <c r="G6" s="7">
        <v>9</v>
      </c>
      <c r="H6" s="7">
        <v>2</v>
      </c>
      <c r="I6" s="7">
        <v>5</v>
      </c>
      <c r="J6" s="8">
        <v>35</v>
      </c>
      <c r="K6" s="9">
        <v>2346.96</v>
      </c>
      <c r="L6" s="15">
        <v>4657.0392000000002</v>
      </c>
      <c r="M6" s="9">
        <v>2310.0792000000001</v>
      </c>
      <c r="N6" s="9">
        <f t="shared" si="0"/>
        <v>15279</v>
      </c>
      <c r="O6" s="11"/>
      <c r="P6" s="11"/>
      <c r="Q6" s="11"/>
      <c r="R6" s="3"/>
    </row>
    <row r="7" spans="1:18" x14ac:dyDescent="0.35">
      <c r="A7" s="6" t="s">
        <v>50</v>
      </c>
      <c r="B7" s="13" t="s">
        <v>27</v>
      </c>
      <c r="C7" s="13" t="s">
        <v>38</v>
      </c>
      <c r="D7" s="13" t="s">
        <v>39</v>
      </c>
      <c r="E7" s="13" t="s">
        <v>39</v>
      </c>
      <c r="F7" s="13" t="s">
        <v>51</v>
      </c>
      <c r="G7" s="13">
        <v>7</v>
      </c>
      <c r="H7" s="13">
        <v>2</v>
      </c>
      <c r="I7" s="13">
        <v>8</v>
      </c>
      <c r="J7" s="8">
        <v>73</v>
      </c>
      <c r="K7" s="9">
        <v>1780.0320000000002</v>
      </c>
      <c r="L7" s="15">
        <v>4602.4800000000005</v>
      </c>
      <c r="M7" s="15">
        <v>3050</v>
      </c>
      <c r="N7" s="9">
        <f t="shared" si="0"/>
        <v>15100</v>
      </c>
      <c r="O7" s="1"/>
      <c r="P7" s="16"/>
      <c r="Q7" s="11"/>
      <c r="R7" s="16"/>
    </row>
    <row r="8" spans="1:18" x14ac:dyDescent="0.35">
      <c r="A8" s="12" t="s">
        <v>35</v>
      </c>
      <c r="B8" s="13" t="s">
        <v>27</v>
      </c>
      <c r="C8" s="13" t="s">
        <v>32</v>
      </c>
      <c r="D8" s="13" t="s">
        <v>33</v>
      </c>
      <c r="E8" s="13" t="s">
        <v>33</v>
      </c>
      <c r="F8" s="13" t="s">
        <v>36</v>
      </c>
      <c r="G8" s="13">
        <v>7</v>
      </c>
      <c r="H8" s="13">
        <v>2</v>
      </c>
      <c r="I8" s="13">
        <v>5</v>
      </c>
      <c r="J8" s="14">
        <v>40.450000000000003</v>
      </c>
      <c r="K8" s="15">
        <v>2804.1600000000003</v>
      </c>
      <c r="L8" s="15">
        <v>4572</v>
      </c>
      <c r="M8" s="15">
        <v>1767.8399999999997</v>
      </c>
      <c r="N8" s="10">
        <f t="shared" si="0"/>
        <v>15000</v>
      </c>
    </row>
    <row r="9" spans="1:18" x14ac:dyDescent="0.35">
      <c r="A9" s="6" t="s">
        <v>29</v>
      </c>
      <c r="B9" s="7" t="s">
        <v>27</v>
      </c>
      <c r="C9" s="7" t="s">
        <v>6</v>
      </c>
      <c r="D9" s="7" t="s">
        <v>4</v>
      </c>
      <c r="E9" s="7" t="s">
        <v>4</v>
      </c>
      <c r="F9" s="7" t="s">
        <v>30</v>
      </c>
      <c r="G9" s="7">
        <v>10</v>
      </c>
      <c r="H9" s="7">
        <v>2</v>
      </c>
      <c r="I9" s="7">
        <v>6</v>
      </c>
      <c r="J9" s="8">
        <v>49</v>
      </c>
      <c r="K9" s="9">
        <v>3063.8496</v>
      </c>
      <c r="L9" s="15">
        <v>4329.0744000000004</v>
      </c>
      <c r="M9" s="9">
        <v>1265.2248000000004</v>
      </c>
      <c r="N9" s="9">
        <f t="shared" si="0"/>
        <v>14203</v>
      </c>
    </row>
    <row r="10" spans="1:18" x14ac:dyDescent="0.35">
      <c r="A10" s="18" t="s">
        <v>26</v>
      </c>
      <c r="B10" s="19" t="s">
        <v>27</v>
      </c>
      <c r="C10" s="19" t="s">
        <v>6</v>
      </c>
      <c r="D10" s="19" t="s">
        <v>4</v>
      </c>
      <c r="E10" s="19" t="s">
        <v>4</v>
      </c>
      <c r="F10" s="19" t="s">
        <v>28</v>
      </c>
      <c r="G10" s="19">
        <v>7</v>
      </c>
      <c r="H10" s="19">
        <v>2</v>
      </c>
      <c r="I10" s="19">
        <v>5</v>
      </c>
      <c r="J10" s="20">
        <v>29.6</v>
      </c>
      <c r="K10" s="21">
        <v>2325.6240000000003</v>
      </c>
      <c r="L10" s="21">
        <v>4236.72</v>
      </c>
      <c r="M10" s="21">
        <v>1911.096</v>
      </c>
      <c r="N10" s="9">
        <f t="shared" si="0"/>
        <v>13900</v>
      </c>
    </row>
    <row r="11" spans="1:18" x14ac:dyDescent="0.35">
      <c r="A11" s="6" t="s">
        <v>44</v>
      </c>
      <c r="B11" s="13" t="s">
        <v>16</v>
      </c>
      <c r="C11" s="13" t="s">
        <v>6</v>
      </c>
      <c r="D11" s="13" t="s">
        <v>4</v>
      </c>
      <c r="E11" s="7" t="s">
        <v>18</v>
      </c>
      <c r="F11" s="13" t="s">
        <v>45</v>
      </c>
      <c r="G11" s="13">
        <v>11</v>
      </c>
      <c r="H11" s="13">
        <v>2</v>
      </c>
      <c r="I11" s="13">
        <v>5</v>
      </c>
      <c r="J11" s="8">
        <v>37.700000000000003</v>
      </c>
      <c r="K11" s="15">
        <v>1809.9024000000002</v>
      </c>
      <c r="L11" s="15">
        <v>3927.9576000000002</v>
      </c>
      <c r="M11" s="15">
        <v>1772.1072000000001</v>
      </c>
      <c r="N11" s="9">
        <f t="shared" si="0"/>
        <v>12887</v>
      </c>
    </row>
    <row r="12" spans="1:18" x14ac:dyDescent="0.35">
      <c r="A12" s="12" t="s">
        <v>13</v>
      </c>
      <c r="B12" s="13" t="s">
        <v>3</v>
      </c>
      <c r="C12" s="13" t="s">
        <v>6</v>
      </c>
      <c r="D12" s="13" t="s">
        <v>4</v>
      </c>
      <c r="E12" s="13" t="s">
        <v>8</v>
      </c>
      <c r="F12" s="13" t="s">
        <v>23</v>
      </c>
      <c r="G12" s="13">
        <v>8</v>
      </c>
      <c r="H12" s="13">
        <v>2</v>
      </c>
      <c r="I12" s="13">
        <v>4</v>
      </c>
      <c r="J12" s="14">
        <v>21</v>
      </c>
      <c r="K12" s="15">
        <v>2229.0024000000003</v>
      </c>
      <c r="L12" s="15">
        <v>3839.8704000000002</v>
      </c>
      <c r="M12" s="15">
        <v>1610.8679999999999</v>
      </c>
      <c r="N12" s="9">
        <f t="shared" si="0"/>
        <v>12598</v>
      </c>
    </row>
    <row r="13" spans="1:18" x14ac:dyDescent="0.35">
      <c r="A13" s="6" t="s">
        <v>42</v>
      </c>
      <c r="B13" s="13" t="s">
        <v>16</v>
      </c>
      <c r="C13" s="13" t="s">
        <v>6</v>
      </c>
      <c r="D13" s="13" t="s">
        <v>4</v>
      </c>
      <c r="E13" s="13" t="s">
        <v>8</v>
      </c>
      <c r="F13" s="13" t="s">
        <v>21</v>
      </c>
      <c r="G13" s="13">
        <v>10</v>
      </c>
      <c r="H13" s="13">
        <v>2</v>
      </c>
      <c r="I13" s="13">
        <v>4</v>
      </c>
      <c r="J13" s="8">
        <v>29.2</v>
      </c>
      <c r="K13" s="9">
        <v>2301.2400000000002</v>
      </c>
      <c r="L13" s="15">
        <v>3825.2400000000002</v>
      </c>
      <c r="M13" s="9">
        <v>1524</v>
      </c>
      <c r="N13" s="9">
        <f t="shared" si="0"/>
        <v>12550</v>
      </c>
    </row>
    <row r="14" spans="1:18" x14ac:dyDescent="0.35">
      <c r="A14" s="6" t="s">
        <v>15</v>
      </c>
      <c r="B14" s="7" t="s">
        <v>16</v>
      </c>
      <c r="C14" s="7" t="s">
        <v>6</v>
      </c>
      <c r="D14" s="7" t="s">
        <v>4</v>
      </c>
      <c r="E14" s="7" t="s">
        <v>4</v>
      </c>
      <c r="F14" s="7" t="s">
        <v>20</v>
      </c>
      <c r="G14" s="7">
        <v>9</v>
      </c>
      <c r="H14" s="7">
        <v>2</v>
      </c>
      <c r="I14" s="7">
        <v>4</v>
      </c>
      <c r="J14" s="8">
        <v>25.8</v>
      </c>
      <c r="K14" s="9">
        <v>1967.4840000000002</v>
      </c>
      <c r="L14" s="15">
        <v>3696.3096</v>
      </c>
      <c r="M14" s="9">
        <v>1728.8255999999999</v>
      </c>
      <c r="N14" s="9">
        <f t="shared" si="0"/>
        <v>12127</v>
      </c>
    </row>
    <row r="15" spans="1:18" x14ac:dyDescent="0.35">
      <c r="A15" s="6" t="s">
        <v>37</v>
      </c>
      <c r="B15" s="7" t="s">
        <v>16</v>
      </c>
      <c r="C15" s="7" t="s">
        <v>38</v>
      </c>
      <c r="D15" s="7" t="s">
        <v>39</v>
      </c>
      <c r="E15" s="7" t="s">
        <v>39</v>
      </c>
      <c r="F15" s="7" t="s">
        <v>40</v>
      </c>
      <c r="G15" s="7">
        <v>8</v>
      </c>
      <c r="H15" s="7">
        <v>2</v>
      </c>
      <c r="I15" s="7">
        <v>5</v>
      </c>
      <c r="J15" s="8">
        <v>59</v>
      </c>
      <c r="K15" s="9">
        <v>2100</v>
      </c>
      <c r="L15" s="15">
        <v>3683.9999999999995</v>
      </c>
      <c r="M15" s="9">
        <v>1583.9999999999995</v>
      </c>
      <c r="N15" s="9">
        <f t="shared" si="0"/>
        <v>12086.614173228345</v>
      </c>
    </row>
    <row r="16" spans="1:18" x14ac:dyDescent="0.35">
      <c r="A16" s="6" t="s">
        <v>7</v>
      </c>
      <c r="B16" s="7" t="s">
        <v>3</v>
      </c>
      <c r="C16" s="7" t="s">
        <v>6</v>
      </c>
      <c r="D16" s="7" t="s">
        <v>4</v>
      </c>
      <c r="E16" s="7" t="s">
        <v>8</v>
      </c>
      <c r="F16" s="7" t="s">
        <v>24</v>
      </c>
      <c r="G16" s="7">
        <v>8</v>
      </c>
      <c r="H16" s="7">
        <v>2</v>
      </c>
      <c r="I16" s="7">
        <v>4</v>
      </c>
      <c r="J16" s="8">
        <v>27.3</v>
      </c>
      <c r="K16" s="9">
        <v>1944.9288000000001</v>
      </c>
      <c r="L16" s="15">
        <v>3674.9736000000003</v>
      </c>
      <c r="M16" s="9">
        <v>1730.0448000000001</v>
      </c>
      <c r="N16" s="9">
        <f t="shared" si="0"/>
        <v>12057</v>
      </c>
    </row>
    <row r="17" spans="1:14" x14ac:dyDescent="0.35">
      <c r="A17" s="6" t="s">
        <v>55</v>
      </c>
      <c r="B17" s="13" t="s">
        <v>16</v>
      </c>
      <c r="C17" s="13" t="s">
        <v>59</v>
      </c>
      <c r="D17" s="13" t="s">
        <v>55</v>
      </c>
      <c r="E17" s="13" t="s">
        <v>39</v>
      </c>
      <c r="F17" s="13" t="s">
        <v>60</v>
      </c>
      <c r="G17" s="13">
        <v>8</v>
      </c>
      <c r="H17" s="13">
        <v>2</v>
      </c>
      <c r="I17" s="13">
        <v>5</v>
      </c>
      <c r="J17" s="8">
        <v>65</v>
      </c>
      <c r="K17" s="9">
        <v>1950.72</v>
      </c>
      <c r="L17" s="9">
        <v>3636.2640000000001</v>
      </c>
      <c r="M17" s="17">
        <f>L17-K17</f>
        <v>1685.5440000000001</v>
      </c>
      <c r="N17" s="9">
        <v>11930</v>
      </c>
    </row>
    <row r="18" spans="1:14" x14ac:dyDescent="0.35">
      <c r="A18" s="6" t="s">
        <v>14</v>
      </c>
      <c r="B18" s="7" t="s">
        <v>3</v>
      </c>
      <c r="C18" s="7" t="s">
        <v>6</v>
      </c>
      <c r="D18" s="7" t="s">
        <v>4</v>
      </c>
      <c r="E18" s="7" t="s">
        <v>4</v>
      </c>
      <c r="F18" s="7" t="s">
        <v>25</v>
      </c>
      <c r="G18" s="7">
        <v>9</v>
      </c>
      <c r="H18" s="7">
        <v>2</v>
      </c>
      <c r="I18" s="7">
        <v>4</v>
      </c>
      <c r="J18" s="8">
        <v>22.6</v>
      </c>
      <c r="K18" s="9">
        <v>2162.8607999999999</v>
      </c>
      <c r="L18" s="15">
        <v>3605.7840000000001</v>
      </c>
      <c r="M18" s="9">
        <v>1442.9232000000002</v>
      </c>
      <c r="N18" s="9">
        <f>L18/$K$1</f>
        <v>11830</v>
      </c>
    </row>
    <row r="19" spans="1:14" x14ac:dyDescent="0.35">
      <c r="A19" s="6" t="s">
        <v>19</v>
      </c>
      <c r="B19" s="7" t="s">
        <v>16</v>
      </c>
      <c r="C19" s="7" t="s">
        <v>6</v>
      </c>
      <c r="D19" s="7" t="s">
        <v>4</v>
      </c>
      <c r="E19" s="7" t="s">
        <v>4</v>
      </c>
      <c r="F19" s="7" t="s">
        <v>20</v>
      </c>
      <c r="G19" s="7">
        <v>9</v>
      </c>
      <c r="H19" s="7">
        <v>2</v>
      </c>
      <c r="I19" s="7">
        <v>6</v>
      </c>
      <c r="J19" s="8">
        <v>63.6</v>
      </c>
      <c r="K19" s="9">
        <v>1967.4840000000002</v>
      </c>
      <c r="L19" s="15">
        <v>3599.9928</v>
      </c>
      <c r="M19" s="9">
        <v>1632.5087999999998</v>
      </c>
      <c r="N19" s="9">
        <f>L19/$K$1</f>
        <v>11811</v>
      </c>
    </row>
    <row r="20" spans="1:14" x14ac:dyDescent="0.35">
      <c r="A20" s="6" t="s">
        <v>17</v>
      </c>
      <c r="B20" s="7" t="s">
        <v>16</v>
      </c>
      <c r="C20" s="7" t="s">
        <v>6</v>
      </c>
      <c r="D20" s="7" t="s">
        <v>4</v>
      </c>
      <c r="E20" s="7" t="s">
        <v>18</v>
      </c>
      <c r="F20" s="7" t="s">
        <v>21</v>
      </c>
      <c r="G20" s="7">
        <v>9</v>
      </c>
      <c r="H20" s="7">
        <v>2</v>
      </c>
      <c r="I20" s="7">
        <v>4</v>
      </c>
      <c r="J20" s="8">
        <v>21.45</v>
      </c>
      <c r="K20" s="9">
        <v>2316.48</v>
      </c>
      <c r="L20" s="15">
        <v>3198.8760000000002</v>
      </c>
      <c r="M20" s="9">
        <v>882.39600000000019</v>
      </c>
      <c r="N20" s="9">
        <f>L20/$K$1</f>
        <v>10495</v>
      </c>
    </row>
    <row r="21" spans="1:14" x14ac:dyDescent="0.35">
      <c r="K21" s="11"/>
    </row>
  </sheetData>
  <sortState xmlns:xlrd2="http://schemas.microsoft.com/office/spreadsheetml/2017/richdata2" ref="A3:N20">
    <sortCondition descending="1" ref="L3:L20"/>
  </sortState>
  <conditionalFormatting sqref="N3:N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8" r:id="rId1" display="Dayara Bugyal Trek" xr:uid="{D89EDBA3-4988-442C-A4D1-05DEF1342610}"/>
    <hyperlink ref="A16" r:id="rId2" xr:uid="{E3CCC928-FB39-4FBD-AF7B-7F2DB886A383}"/>
    <hyperlink ref="A12" r:id="rId3" xr:uid="{36369D9F-D852-4772-92BD-13C2EA94AEE5}"/>
    <hyperlink ref="A14" r:id="rId4" xr:uid="{DA5B4B92-C523-4608-9DB8-703E6C5A4327}"/>
    <hyperlink ref="A20" r:id="rId5" xr:uid="{3C21684C-AEAE-4A57-A903-8C6A14A61D4C}"/>
    <hyperlink ref="A19" r:id="rId6" xr:uid="{9B4D9EDB-B88D-41A2-999E-7CEB1E538B15}"/>
    <hyperlink ref="A10" r:id="rId7" xr:uid="{7451BDBE-254E-436C-96AD-B434A7137D7F}"/>
    <hyperlink ref="A9" r:id="rId8" xr:uid="{233448BB-B44C-4DDC-80BC-741C3F94F12E}"/>
    <hyperlink ref="A6" r:id="rId9" xr:uid="{96CD964F-9D99-4576-BF30-822B8002FE10}"/>
    <hyperlink ref="A8" r:id="rId10" xr:uid="{F31913E5-04AC-4CF3-A82D-E92E30E8EC41}"/>
    <hyperlink ref="A15" r:id="rId11" xr:uid="{774D0BBF-EBF2-459A-B79A-1105D3654F50}"/>
    <hyperlink ref="A13" r:id="rId12" xr:uid="{D5BBD2D9-9D4C-4D6A-9267-778E3D1367A2}"/>
    <hyperlink ref="A11" r:id="rId13" xr:uid="{5D164289-49C2-4344-B77D-CEF9A4BF7DD8}"/>
    <hyperlink ref="A7" r:id="rId14" xr:uid="{862CB90A-566E-44B1-8FBB-B3FAAF2DBAB2}"/>
    <hyperlink ref="A3" r:id="rId15" xr:uid="{6632861B-367F-4627-9060-CFCADB54E15D}"/>
    <hyperlink ref="A5" r:id="rId16" xr:uid="{DE341652-6DDE-4420-A2F6-3AE07022F7D8}"/>
    <hyperlink ref="A4" r:id="rId17" xr:uid="{132389AB-44F4-414B-A36C-E8A01EEC2E86}"/>
    <hyperlink ref="A17" r:id="rId18" xr:uid="{3EECE2BC-E76B-4EDE-B6AB-B583EFEC3297}"/>
  </hyperlinks>
  <pageMargins left="0.7" right="0.7" top="0.75" bottom="0.75" header="0.3" footer="0.3"/>
  <pageSetup orientation="portrait" r:id="rId19"/>
  <legacy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B73782A-5114-45AE-A46F-8F79EE3A314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iv079</dc:creator>
  <cp:lastModifiedBy>iv079</cp:lastModifiedBy>
  <dcterms:created xsi:type="dcterms:W3CDTF">2021-10-23T07:15:17Z</dcterms:created>
  <dcterms:modified xsi:type="dcterms:W3CDTF">2022-12-04T02:29:51Z</dcterms:modified>
</cp:coreProperties>
</file>